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120" windowHeight="8010" tabRatio="850" activeTab="0"/>
  </bookViews>
  <sheets>
    <sheet name="2019 год" sheetId="1" r:id="rId1"/>
  </sheets>
  <definedNames/>
  <calcPr fullCalcOnLoad="1"/>
</workbook>
</file>

<file path=xl/sharedStrings.xml><?xml version="1.0" encoding="utf-8"?>
<sst xmlns="http://schemas.openxmlformats.org/spreadsheetml/2006/main" count="101" uniqueCount="57">
  <si>
    <t>№ п/п</t>
  </si>
  <si>
    <t>Единица измерения</t>
  </si>
  <si>
    <t>тыс. кВтч.</t>
  </si>
  <si>
    <t>1.</t>
  </si>
  <si>
    <t>2.</t>
  </si>
  <si>
    <t>3.</t>
  </si>
  <si>
    <t>4.</t>
  </si>
  <si>
    <t>Период</t>
  </si>
  <si>
    <t>Фактический полезный отпуск всего</t>
  </si>
  <si>
    <t>в т.ч. группа "Население"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</si>
  <si>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</si>
  <si>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</si>
  <si>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</si>
  <si>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</si>
  <si>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</si>
  <si>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</si>
  <si>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</si>
  <si>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</si>
  <si>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</si>
  <si>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</si>
  <si>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</si>
  <si>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</si>
  <si>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</si>
  <si>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</si>
  <si>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Апрель 2014 г</t>
  </si>
  <si>
    <t>Май 2014 г</t>
  </si>
  <si>
    <t>Июнь 2014 г</t>
  </si>
  <si>
    <t>2 квартал 2014 г</t>
  </si>
  <si>
    <t>1 полугодие 2014 г</t>
  </si>
  <si>
    <t>Июль 2014 г</t>
  </si>
  <si>
    <t>Август 2014 г</t>
  </si>
  <si>
    <t>Сентябрь 2014 г</t>
  </si>
  <si>
    <t>3 квартал 2014 г</t>
  </si>
  <si>
    <t>9 месяцев 2014 г</t>
  </si>
  <si>
    <t>Октябрь 2014 г</t>
  </si>
  <si>
    <t>Ноябрь 2014 г</t>
  </si>
  <si>
    <t>Декабрь 2014 г</t>
  </si>
  <si>
    <t>4 квартал 2014 г</t>
  </si>
  <si>
    <t>Фактический полезный отпуск электрической энергии (мощности) производства МП "Тепло-электросистемы Северо-Курильского городского округа" потребителям с выделением поставки населению</t>
  </si>
  <si>
    <t>Примечание: МП "ТЭС" осуществляет продажу электрической энергии потребителям по одноставочному тарифу.</t>
  </si>
  <si>
    <t>Январь 2019 г</t>
  </si>
  <si>
    <t>Февраль 2019 г</t>
  </si>
  <si>
    <t>Март 2019 г</t>
  </si>
  <si>
    <t>1 квартал 2019 г</t>
  </si>
  <si>
    <t>Апрель 2019 г</t>
  </si>
  <si>
    <t>Май 2019 г</t>
  </si>
  <si>
    <t>Июнь 2019 г</t>
  </si>
  <si>
    <t>2 квартал 2019 г</t>
  </si>
  <si>
    <t>Июль 2019 г</t>
  </si>
  <si>
    <t>Август 2019 г</t>
  </si>
  <si>
    <t>Сентябрь 2019 г</t>
  </si>
  <si>
    <t>3 квартал 2019 г</t>
  </si>
  <si>
    <t>Октябрь 2019 г</t>
  </si>
  <si>
    <t>Ноябрь 2019 г</t>
  </si>
  <si>
    <t>Декабрь 2019 г</t>
  </si>
  <si>
    <t>4 квартал 2019 г</t>
  </si>
  <si>
    <t>2019 г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</si>
</sst>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#,##0.00000"/>
    <numFmt numFmtId="168" formatCode="#,##0.000000"/>
    <numFmt numFmtId="169" formatCode="#,##0.0000000"/>
    <numFmt numFmtId="170" formatCode="#,##0.00000000"/>
    <numFmt numFmtId="171" formatCode="#,##0.000000000"/>
    <numFmt numFmtId="172" formatCode="#,##0.0000000000"/>
    <numFmt numFmtId="173" formatCode="#,##0.00000000000"/>
    <numFmt numFmtId="174" formatCode="#,##0.000000000000"/>
    <numFmt numFmtId="175" formatCode="#,##0.0000000000000"/>
  </numFmts>
  <fonts count="40">
    <font>
      <sz val="11"/>
      <color theme="1"/>
      <name val="Calibri"/>
      <family val="2"/>
    </font>
    <font>
      <sz val="10"/>
      <color indexed="8"/>
      <name val="Tahoma"/>
      <family val="2"/>
    </font>
    <font>
      <sz val="11"/>
      <color indexed="8"/>
      <name val="Calibri"/>
      <family val="2"/>
    </font>
    <font>
      <b/>
      <sz val="10"/>
      <color indexed="8"/>
      <name val="Tahoma"/>
      <family val="2"/>
    </font>
    <font>
      <sz val="10"/>
      <color indexed="9"/>
      <name val="Tahoma"/>
      <family val="2"/>
    </font>
    <font>
      <sz val="10"/>
      <color indexed="62"/>
      <name val="Tahoma"/>
      <family val="2"/>
    </font>
    <font>
      <b/>
      <sz val="10"/>
      <color indexed="63"/>
      <name val="Tahoma"/>
      <family val="2"/>
    </font>
    <font>
      <b/>
      <sz val="10"/>
      <color indexed="52"/>
      <name val="Tahoma"/>
      <family val="2"/>
    </font>
    <font>
      <u val="single"/>
      <sz val="11"/>
      <color indexed="12"/>
      <name val="Calibri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0"/>
      <color indexed="9"/>
      <name val="Tahoma"/>
      <family val="2"/>
    </font>
    <font>
      <b/>
      <sz val="18"/>
      <color indexed="56"/>
      <name val="Cambria"/>
      <family val="2"/>
    </font>
    <font>
      <sz val="10"/>
      <color indexed="60"/>
      <name val="Tahoma"/>
      <family val="2"/>
    </font>
    <font>
      <u val="single"/>
      <sz val="11"/>
      <color indexed="20"/>
      <name val="Calibri"/>
      <family val="2"/>
    </font>
    <font>
      <sz val="10"/>
      <color indexed="20"/>
      <name val="Tahoma"/>
      <family val="2"/>
    </font>
    <font>
      <i/>
      <sz val="10"/>
      <color indexed="23"/>
      <name val="Tahoma"/>
      <family val="2"/>
    </font>
    <font>
      <sz val="10"/>
      <color indexed="52"/>
      <name val="Tahoma"/>
      <family val="2"/>
    </font>
    <font>
      <sz val="10"/>
      <color indexed="10"/>
      <name val="Tahoma"/>
      <family val="2"/>
    </font>
    <font>
      <sz val="10"/>
      <color indexed="17"/>
      <name val="Tahoma"/>
      <family val="2"/>
    </font>
    <font>
      <sz val="10"/>
      <color theme="1"/>
      <name val="Tahoma"/>
      <family val="2"/>
    </font>
    <font>
      <sz val="10"/>
      <color theme="0"/>
      <name val="Tahoma"/>
      <family val="2"/>
    </font>
    <font>
      <sz val="10"/>
      <color rgb="FF3F3F76"/>
      <name val="Tahoma"/>
      <family val="2"/>
    </font>
    <font>
      <b/>
      <sz val="10"/>
      <color rgb="FF3F3F3F"/>
      <name val="Tahoma"/>
      <family val="2"/>
    </font>
    <font>
      <b/>
      <sz val="10"/>
      <color rgb="FFFA7D00"/>
      <name val="Tahoma"/>
      <family val="2"/>
    </font>
    <font>
      <u val="single"/>
      <sz val="11"/>
      <color theme="10"/>
      <name val="Calibri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b/>
      <sz val="10"/>
      <color theme="1"/>
      <name val="Tahoma"/>
      <family val="2"/>
    </font>
    <font>
      <b/>
      <sz val="10"/>
      <color theme="0"/>
      <name val="Tahoma"/>
      <family val="2"/>
    </font>
    <font>
      <b/>
      <sz val="18"/>
      <color theme="3"/>
      <name val="Cambria"/>
      <family val="2"/>
    </font>
    <font>
      <sz val="10"/>
      <color rgb="FF9C6500"/>
      <name val="Tahoma"/>
      <family val="2"/>
    </font>
    <font>
      <u val="single"/>
      <sz val="11"/>
      <color theme="11"/>
      <name val="Calibri"/>
      <family val="2"/>
    </font>
    <font>
      <sz val="10"/>
      <color rgb="FF9C0006"/>
      <name val="Tahoma"/>
      <family val="2"/>
    </font>
    <font>
      <i/>
      <sz val="10"/>
      <color rgb="FF7F7F7F"/>
      <name val="Tahoma"/>
      <family val="2"/>
    </font>
    <font>
      <sz val="10"/>
      <color rgb="FFFA7D00"/>
      <name val="Tahoma"/>
      <family val="2"/>
    </font>
    <font>
      <sz val="10"/>
      <color rgb="FFFF0000"/>
      <name val="Tahoma"/>
      <family val="2"/>
    </font>
    <font>
      <sz val="10"/>
      <color rgb="FF0061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Alignment="1">
      <alignment horizontal="right" vertical="center" wrapText="1"/>
    </xf>
    <xf numFmtId="172" fontId="1" fillId="0" borderId="0" xfId="0" applyNumberFormat="1" applyFont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171" fontId="1" fillId="0" borderId="0" xfId="0" applyNumberFormat="1" applyFont="1" applyAlignment="1">
      <alignment vertical="center" wrapText="1"/>
    </xf>
    <xf numFmtId="175" fontId="1" fillId="0" borderId="0" xfId="0" applyNumberFormat="1" applyFont="1" applyAlignment="1">
      <alignment vertical="center" wrapText="1"/>
    </xf>
    <xf numFmtId="170" fontId="1" fillId="0" borderId="0" xfId="0" applyNumberFormat="1" applyFont="1" applyAlignment="1">
      <alignment vertical="center" wrapText="1"/>
    </xf>
    <xf numFmtId="168" fontId="1" fillId="0" borderId="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vertical="center" wrapText="1"/>
    </xf>
    <xf numFmtId="165" fontId="1" fillId="0" borderId="10" xfId="0" applyNumberFormat="1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1"/>
    <pageSetUpPr fitToPage="1"/>
  </sheetPr>
  <dimension ref="A1:H48"/>
  <sheetViews>
    <sheetView tabSelected="1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7" sqref="A7"/>
      <selection pane="bottomRight" activeCell="E41" sqref="E41"/>
    </sheetView>
  </sheetViews>
  <sheetFormatPr defaultColWidth="9.140625" defaultRowHeight="15"/>
  <cols>
    <col min="1" max="1" width="6.421875" style="1" customWidth="1"/>
    <col min="2" max="2" width="19.28125" style="1" customWidth="1"/>
    <col min="3" max="3" width="11.7109375" style="1" customWidth="1"/>
    <col min="4" max="5" width="17.8515625" style="1" customWidth="1"/>
    <col min="6" max="7" width="9.140625" style="1" customWidth="1"/>
    <col min="8" max="8" width="11.421875" style="1" customWidth="1"/>
    <col min="9" max="16384" width="9.140625" style="1" customWidth="1"/>
  </cols>
  <sheetData>
    <row r="1" spans="1:5" ht="41.25" customHeight="1">
      <c r="A1" s="19" t="s">
        <v>38</v>
      </c>
      <c r="B1" s="20"/>
      <c r="C1" s="20"/>
      <c r="D1" s="20"/>
      <c r="E1" s="20"/>
    </row>
    <row r="2" spans="1:5" ht="12.75">
      <c r="A2" s="2"/>
      <c r="B2" s="2"/>
      <c r="C2" s="2"/>
      <c r="D2" s="2"/>
      <c r="E2" s="2"/>
    </row>
    <row r="3" spans="1:5" ht="12.75" customHeight="1">
      <c r="A3" s="2"/>
      <c r="B3" s="2"/>
      <c r="C3" s="2"/>
      <c r="D3" s="2"/>
      <c r="E3" s="7" t="s">
        <v>2</v>
      </c>
    </row>
    <row r="4" spans="1:5" ht="42" customHeight="1">
      <c r="A4" s="3" t="s">
        <v>0</v>
      </c>
      <c r="B4" s="3" t="s">
        <v>7</v>
      </c>
      <c r="C4" s="3" t="s">
        <v>1</v>
      </c>
      <c r="D4" s="3" t="s">
        <v>8</v>
      </c>
      <c r="E4" s="3" t="s">
        <v>9</v>
      </c>
    </row>
    <row r="5" spans="1:5" ht="12.75">
      <c r="A5" s="4">
        <v>1</v>
      </c>
      <c r="B5" s="4">
        <v>2</v>
      </c>
      <c r="C5" s="4">
        <v>3</v>
      </c>
      <c r="D5" s="4">
        <v>4</v>
      </c>
      <c r="E5" s="4">
        <v>5</v>
      </c>
    </row>
    <row r="6" spans="1:5" ht="15" customHeight="1">
      <c r="A6" s="3" t="s">
        <v>3</v>
      </c>
      <c r="B6" s="14" t="s">
        <v>40</v>
      </c>
      <c r="C6" s="3" t="s">
        <v>2</v>
      </c>
      <c r="D6" s="17">
        <v>1363.613</v>
      </c>
      <c r="E6" s="17">
        <v>501.114</v>
      </c>
    </row>
    <row r="7" spans="1:5" ht="12.75">
      <c r="A7" s="3" t="s">
        <v>4</v>
      </c>
      <c r="B7" s="14" t="s">
        <v>41</v>
      </c>
      <c r="C7" s="3" t="s">
        <v>2</v>
      </c>
      <c r="D7" s="17">
        <v>1369.05921</v>
      </c>
      <c r="E7" s="17">
        <v>456.90121</v>
      </c>
    </row>
    <row r="8" spans="1:5" ht="12.75">
      <c r="A8" s="3" t="s">
        <v>5</v>
      </c>
      <c r="B8" s="14" t="s">
        <v>42</v>
      </c>
      <c r="C8" s="3" t="s">
        <v>2</v>
      </c>
      <c r="D8" s="17">
        <v>1480.238</v>
      </c>
      <c r="E8" s="17">
        <v>482.13758</v>
      </c>
    </row>
    <row r="9" spans="1:5" ht="12.75">
      <c r="A9" s="3" t="s">
        <v>6</v>
      </c>
      <c r="B9" s="16" t="s">
        <v>43</v>
      </c>
      <c r="C9" s="3" t="s">
        <v>2</v>
      </c>
      <c r="D9" s="18">
        <f>D8+D7+D6</f>
        <v>4212.91021</v>
      </c>
      <c r="E9" s="18">
        <f>E8+E7+E6</f>
        <v>1440.15279</v>
      </c>
    </row>
    <row r="10" spans="1:5" ht="12.75" hidden="1">
      <c r="A10" s="3" t="s">
        <v>10</v>
      </c>
      <c r="B10" s="5" t="s">
        <v>24</v>
      </c>
      <c r="C10" s="3" t="s">
        <v>2</v>
      </c>
      <c r="D10" s="17"/>
      <c r="E10" s="17"/>
    </row>
    <row r="11" spans="1:5" ht="12.75" hidden="1">
      <c r="A11" s="3" t="s">
        <v>11</v>
      </c>
      <c r="B11" s="5" t="s">
        <v>25</v>
      </c>
      <c r="C11" s="3" t="s">
        <v>2</v>
      </c>
      <c r="D11" s="17"/>
      <c r="E11" s="17"/>
    </row>
    <row r="12" spans="1:5" ht="12.75" hidden="1">
      <c r="A12" s="3" t="s">
        <v>12</v>
      </c>
      <c r="B12" s="5" t="s">
        <v>26</v>
      </c>
      <c r="C12" s="3" t="s">
        <v>2</v>
      </c>
      <c r="D12" s="17"/>
      <c r="E12" s="17"/>
    </row>
    <row r="13" spans="1:5" ht="12.75" hidden="1">
      <c r="A13" s="3" t="s">
        <v>13</v>
      </c>
      <c r="B13" s="5" t="s">
        <v>27</v>
      </c>
      <c r="C13" s="3" t="s">
        <v>2</v>
      </c>
      <c r="D13" s="17">
        <f>D12+D11+D10</f>
        <v>0</v>
      </c>
      <c r="E13" s="17">
        <f>E12+E11+E10</f>
        <v>0</v>
      </c>
    </row>
    <row r="14" spans="1:5" ht="12.75" hidden="1">
      <c r="A14" s="3" t="s">
        <v>14</v>
      </c>
      <c r="B14" s="5" t="s">
        <v>28</v>
      </c>
      <c r="C14" s="3" t="s">
        <v>2</v>
      </c>
      <c r="D14" s="17">
        <f>D13+D9</f>
        <v>4212.91021</v>
      </c>
      <c r="E14" s="17">
        <f>E13+E9</f>
        <v>1440.15279</v>
      </c>
    </row>
    <row r="15" spans="1:5" ht="14.25" customHeight="1" hidden="1">
      <c r="A15" s="3" t="s">
        <v>15</v>
      </c>
      <c r="B15" s="5" t="s">
        <v>29</v>
      </c>
      <c r="C15" s="3" t="s">
        <v>2</v>
      </c>
      <c r="D15" s="17"/>
      <c r="E15" s="17"/>
    </row>
    <row r="16" spans="1:5" ht="12.75" hidden="1">
      <c r="A16" s="3" t="s">
        <v>16</v>
      </c>
      <c r="B16" s="5" t="s">
        <v>30</v>
      </c>
      <c r="C16" s="3" t="s">
        <v>2</v>
      </c>
      <c r="D16" s="17"/>
      <c r="E16" s="17"/>
    </row>
    <row r="17" spans="1:8" ht="12.75" hidden="1">
      <c r="A17" s="3" t="s">
        <v>17</v>
      </c>
      <c r="B17" s="5" t="s">
        <v>31</v>
      </c>
      <c r="C17" s="3" t="s">
        <v>2</v>
      </c>
      <c r="D17" s="17"/>
      <c r="E17" s="17"/>
      <c r="H17" s="9"/>
    </row>
    <row r="18" spans="1:5" ht="12.75" hidden="1">
      <c r="A18" s="3" t="s">
        <v>18</v>
      </c>
      <c r="B18" s="5" t="s">
        <v>32</v>
      </c>
      <c r="C18" s="3" t="s">
        <v>2</v>
      </c>
      <c r="D18" s="17">
        <f>D17+D16+D15</f>
        <v>0</v>
      </c>
      <c r="E18" s="17">
        <f>E17+E16+E15</f>
        <v>0</v>
      </c>
    </row>
    <row r="19" spans="1:5" ht="12.75" hidden="1">
      <c r="A19" s="3" t="s">
        <v>19</v>
      </c>
      <c r="B19" s="5" t="s">
        <v>33</v>
      </c>
      <c r="C19" s="3" t="s">
        <v>2</v>
      </c>
      <c r="D19" s="17">
        <f>D18+D14</f>
        <v>4212.91021</v>
      </c>
      <c r="E19" s="17">
        <f>E18+E14</f>
        <v>1440.15279</v>
      </c>
    </row>
    <row r="20" spans="1:5" ht="12.75" hidden="1">
      <c r="A20" s="3" t="s">
        <v>20</v>
      </c>
      <c r="B20" s="5" t="s">
        <v>34</v>
      </c>
      <c r="C20" s="3" t="s">
        <v>2</v>
      </c>
      <c r="D20" s="17"/>
      <c r="E20" s="17"/>
    </row>
    <row r="21" spans="1:5" ht="12.75" hidden="1">
      <c r="A21" s="3" t="s">
        <v>21</v>
      </c>
      <c r="B21" s="5" t="s">
        <v>35</v>
      </c>
      <c r="C21" s="3" t="s">
        <v>2</v>
      </c>
      <c r="D21" s="17"/>
      <c r="E21" s="17"/>
    </row>
    <row r="22" spans="1:5" ht="12.75" hidden="1">
      <c r="A22" s="3" t="s">
        <v>22</v>
      </c>
      <c r="B22" s="5" t="s">
        <v>36</v>
      </c>
      <c r="C22" s="3" t="s">
        <v>2</v>
      </c>
      <c r="D22" s="17"/>
      <c r="E22" s="17"/>
    </row>
    <row r="23" spans="1:5" ht="12.75">
      <c r="A23" s="15" t="s">
        <v>10</v>
      </c>
      <c r="B23" s="14" t="s">
        <v>44</v>
      </c>
      <c r="C23" s="3" t="s">
        <v>2</v>
      </c>
      <c r="D23" s="17">
        <v>1408.249</v>
      </c>
      <c r="E23" s="17">
        <v>434.662</v>
      </c>
    </row>
    <row r="24" spans="1:5" ht="12.75">
      <c r="A24" s="15" t="s">
        <v>11</v>
      </c>
      <c r="B24" s="14" t="s">
        <v>45</v>
      </c>
      <c r="C24" s="3" t="s">
        <v>2</v>
      </c>
      <c r="D24" s="17">
        <v>1519.168</v>
      </c>
      <c r="E24" s="17">
        <v>418.22</v>
      </c>
    </row>
    <row r="25" spans="1:5" ht="12.75">
      <c r="A25" s="15" t="s">
        <v>12</v>
      </c>
      <c r="B25" s="14" t="s">
        <v>46</v>
      </c>
      <c r="C25" s="3" t="s">
        <v>2</v>
      </c>
      <c r="D25" s="17">
        <v>1317.42095</v>
      </c>
      <c r="E25" s="17">
        <v>377.162952</v>
      </c>
    </row>
    <row r="26" spans="1:5" ht="12.75">
      <c r="A26" s="15" t="s">
        <v>13</v>
      </c>
      <c r="B26" s="16" t="s">
        <v>47</v>
      </c>
      <c r="C26" s="3" t="s">
        <v>2</v>
      </c>
      <c r="D26" s="18">
        <f>D23+D24+D25</f>
        <v>4244.83795</v>
      </c>
      <c r="E26" s="18">
        <f>E23+E24+E25</f>
        <v>1230.0449520000002</v>
      </c>
    </row>
    <row r="27" spans="1:5" ht="12.75">
      <c r="A27" s="15" t="s">
        <v>14</v>
      </c>
      <c r="B27" s="14" t="s">
        <v>48</v>
      </c>
      <c r="C27" s="3" t="s">
        <v>2</v>
      </c>
      <c r="D27" s="17">
        <v>1426.19059</v>
      </c>
      <c r="E27" s="17">
        <v>360.375588</v>
      </c>
    </row>
    <row r="28" spans="1:5" ht="12.75">
      <c r="A28" s="15" t="s">
        <v>15</v>
      </c>
      <c r="B28" s="14" t="s">
        <v>49</v>
      </c>
      <c r="C28" s="3" t="s">
        <v>2</v>
      </c>
      <c r="D28" s="17"/>
      <c r="E28" s="17"/>
    </row>
    <row r="29" spans="1:5" ht="12.75">
      <c r="A29" s="15" t="s">
        <v>16</v>
      </c>
      <c r="B29" s="14" t="s">
        <v>50</v>
      </c>
      <c r="C29" s="3" t="s">
        <v>2</v>
      </c>
      <c r="D29" s="17"/>
      <c r="E29" s="17"/>
    </row>
    <row r="30" spans="1:5" ht="12.75">
      <c r="A30" s="15" t="s">
        <v>17</v>
      </c>
      <c r="B30" s="16" t="s">
        <v>51</v>
      </c>
      <c r="C30" s="3" t="s">
        <v>2</v>
      </c>
      <c r="D30" s="18">
        <f>D27+D28+D29</f>
        <v>1426.19059</v>
      </c>
      <c r="E30" s="18">
        <f>E27+E28+E29</f>
        <v>360.375588</v>
      </c>
    </row>
    <row r="31" spans="1:5" ht="12.75">
      <c r="A31" s="15" t="s">
        <v>18</v>
      </c>
      <c r="B31" s="14" t="s">
        <v>52</v>
      </c>
      <c r="C31" s="3" t="s">
        <v>2</v>
      </c>
      <c r="D31" s="17"/>
      <c r="E31" s="17"/>
    </row>
    <row r="32" spans="1:5" ht="12.75">
      <c r="A32" s="15" t="s">
        <v>19</v>
      </c>
      <c r="B32" s="14" t="s">
        <v>53</v>
      </c>
      <c r="C32" s="3" t="s">
        <v>2</v>
      </c>
      <c r="D32" s="17"/>
      <c r="E32" s="17"/>
    </row>
    <row r="33" spans="1:5" ht="12.75">
      <c r="A33" s="15" t="s">
        <v>20</v>
      </c>
      <c r="B33" s="14" t="s">
        <v>54</v>
      </c>
      <c r="C33" s="3" t="s">
        <v>2</v>
      </c>
      <c r="D33" s="17"/>
      <c r="E33" s="17"/>
    </row>
    <row r="34" spans="1:5" ht="12.75">
      <c r="A34" s="15" t="s">
        <v>21</v>
      </c>
      <c r="B34" s="16" t="s">
        <v>55</v>
      </c>
      <c r="C34" s="3" t="s">
        <v>2</v>
      </c>
      <c r="D34" s="18">
        <f>SUM(D31:D33)</f>
        <v>0</v>
      </c>
      <c r="E34" s="18">
        <f>SUM(E31:E33)</f>
        <v>0</v>
      </c>
    </row>
    <row r="35" spans="1:5" ht="12.75" hidden="1">
      <c r="A35" s="3" t="s">
        <v>23</v>
      </c>
      <c r="B35" s="5" t="s">
        <v>37</v>
      </c>
      <c r="C35" s="3" t="s">
        <v>2</v>
      </c>
      <c r="D35" s="17">
        <f>D22+D21+D20</f>
        <v>0</v>
      </c>
      <c r="E35" s="17">
        <f>E22+E21+E20</f>
        <v>0</v>
      </c>
    </row>
    <row r="36" spans="1:8" ht="12.75">
      <c r="A36" s="15" t="s">
        <v>22</v>
      </c>
      <c r="B36" s="16" t="s">
        <v>56</v>
      </c>
      <c r="C36" s="3" t="s">
        <v>2</v>
      </c>
      <c r="D36" s="18">
        <f>D6+D7+D8+D23+D24+D25+D27+D28+D29+D31+D32+D33</f>
        <v>9883.93875</v>
      </c>
      <c r="E36" s="18">
        <f>E6+E7+E8+E23+E24+E25+E27+E28+E29+E31+E32+E33</f>
        <v>3030.57333</v>
      </c>
      <c r="H36" s="11"/>
    </row>
    <row r="37" spans="1:8" ht="12.75">
      <c r="A37" s="6"/>
      <c r="B37" s="6"/>
      <c r="C37" s="6"/>
      <c r="D37" s="6"/>
      <c r="E37" s="6"/>
      <c r="H37" s="10"/>
    </row>
    <row r="38" spans="1:5" ht="30" customHeight="1">
      <c r="A38" s="21" t="s">
        <v>39</v>
      </c>
      <c r="B38" s="22"/>
      <c r="C38" s="22"/>
      <c r="D38" s="22"/>
      <c r="E38" s="22"/>
    </row>
    <row r="40" ht="12.75" customHeight="1">
      <c r="E40" s="7"/>
    </row>
    <row r="41" ht="12.75">
      <c r="D41" s="12"/>
    </row>
    <row r="42" ht="12.75">
      <c r="E42" s="13"/>
    </row>
    <row r="48" ht="12.75">
      <c r="D48" s="8"/>
    </row>
  </sheetData>
  <sheetProtection/>
  <mergeCells count="2">
    <mergeCell ref="A1:E1"/>
    <mergeCell ref="A38:E38"/>
  </mergeCells>
  <printOptions/>
  <pageMargins left="0.7086614173228347" right="0.7086614173228347" top="0.32" bottom="0.33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2013-08-13T20:56:04Z</cp:lastPrinted>
  <dcterms:created xsi:type="dcterms:W3CDTF">2006-09-28T05:33:49Z</dcterms:created>
  <dcterms:modified xsi:type="dcterms:W3CDTF">2019-08-02T07:33:48Z</dcterms:modified>
  <cp:category/>
  <cp:version/>
  <cp:contentType/>
  <cp:contentStatus/>
</cp:coreProperties>
</file>